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10" windowHeight="8475" activeTab="0"/>
  </bookViews>
  <sheets>
    <sheet name="Лист1" sheetId="1" r:id="rId1"/>
    <sheet name="Лист2" sheetId="2" r:id="rId2"/>
    <sheet name="Лист3" sheetId="3" r:id="rId3"/>
  </sheets>
  <definedNames>
    <definedName name="Z_77A553CF_96F7_4C2A_999A_88117E9CF148_.wvu.Rows" localSheetId="0" hidden="1">'Лист1'!$29:$33</definedName>
    <definedName name="Z_7D410E5C_B730_490E_BBCA_BC153E63878D_.wvu.Rows" localSheetId="0" hidden="1">'Лист1'!$29:$33</definedName>
    <definedName name="Z_B8E90A1D_C110_4A17_9564_01E14957A14C_.wvu.Rows" localSheetId="0" hidden="1">'Лист1'!$29:$33</definedName>
  </definedNames>
  <calcPr fullCalcOnLoad="1"/>
</workbook>
</file>

<file path=xl/sharedStrings.xml><?xml version="1.0" encoding="utf-8"?>
<sst xmlns="http://schemas.openxmlformats.org/spreadsheetml/2006/main" count="42" uniqueCount="40">
  <si>
    <t>САПР "ЕЛИСЕЙ" О.О.О. Автор: В.С.Гусаренко</t>
  </si>
  <si>
    <t>п/п</t>
  </si>
  <si>
    <t>4.</t>
  </si>
  <si>
    <t xml:space="preserve">Мощность </t>
  </si>
  <si>
    <t xml:space="preserve">    кВт</t>
  </si>
  <si>
    <t xml:space="preserve">       </t>
  </si>
  <si>
    <t xml:space="preserve">   </t>
  </si>
  <si>
    <t>Итого по объекту:</t>
  </si>
  <si>
    <t>шт.</t>
  </si>
  <si>
    <t xml:space="preserve">                 РАСЧЕТ РАСХОДА ПРИРОДНОГО ГАЗА</t>
  </si>
  <si>
    <t xml:space="preserve"> </t>
  </si>
  <si>
    <t>ПГ-2 без духового шкафа /Таганок/</t>
  </si>
  <si>
    <t>ПГ-2 с духовым шкафом</t>
  </si>
  <si>
    <t>ПГ-3 с духовым шкафом</t>
  </si>
  <si>
    <t>ПГ-4 с духовым шкафом</t>
  </si>
  <si>
    <t>УГОП-9</t>
  </si>
  <si>
    <t>УГОП-16</t>
  </si>
  <si>
    <t>АПОК</t>
  </si>
  <si>
    <t>ВПГ-18</t>
  </si>
  <si>
    <t>ВПГ-23</t>
  </si>
  <si>
    <t>Конвектор - 2.5</t>
  </si>
  <si>
    <t>Конвектор - 3.5</t>
  </si>
  <si>
    <t>Конвектор - 5.5</t>
  </si>
  <si>
    <t>Конвектор - 7.0</t>
  </si>
  <si>
    <t xml:space="preserve">Котел FERILLI </t>
  </si>
  <si>
    <t xml:space="preserve">Котел BERETTA </t>
  </si>
  <si>
    <t>АОГВ-7</t>
  </si>
  <si>
    <t>АОГВ-12</t>
  </si>
  <si>
    <t>АГВ-80</t>
  </si>
  <si>
    <t>АГВ-120</t>
  </si>
  <si>
    <t>Осветительные лампы Вт</t>
  </si>
  <si>
    <t>Любой газовый прибор КПД 85%</t>
  </si>
  <si>
    <r>
      <t xml:space="preserve">                                </t>
    </r>
    <r>
      <rPr>
        <b/>
        <sz val="10"/>
        <rFont val="Arial Cyr"/>
        <family val="0"/>
      </rPr>
      <t>Наименование объекта:</t>
    </r>
  </si>
  <si>
    <r>
      <t xml:space="preserve">                       </t>
    </r>
    <r>
      <rPr>
        <sz val="10"/>
        <color indexed="12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Расход газа</t>
    </r>
    <r>
      <rPr>
        <sz val="10"/>
        <color indexed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</t>
    </r>
  </si>
  <si>
    <r>
      <t>Наименование газового прибора</t>
    </r>
    <r>
      <rPr>
        <b/>
        <sz val="10"/>
        <rFont val="Arial Cyr"/>
        <family val="0"/>
      </rPr>
      <t xml:space="preserve"> </t>
    </r>
  </si>
  <si>
    <r>
      <t>№</t>
    </r>
    <r>
      <rPr>
        <b/>
        <sz val="10"/>
        <rFont val="Arial Cyr"/>
        <family val="0"/>
      </rPr>
      <t xml:space="preserve"> </t>
    </r>
  </si>
  <si>
    <r>
      <t xml:space="preserve">    </t>
    </r>
    <r>
      <rPr>
        <sz val="10"/>
        <color indexed="12"/>
        <rFont val="Arial Cyr"/>
        <family val="0"/>
      </rPr>
      <t xml:space="preserve">     </t>
    </r>
    <r>
      <rPr>
        <b/>
        <sz val="10"/>
        <color indexed="12"/>
        <rFont val="Arial Cyr"/>
        <family val="0"/>
      </rPr>
      <t>м</t>
    </r>
    <r>
      <rPr>
        <b/>
        <sz val="10"/>
        <color indexed="12"/>
        <rFont val="Arial"/>
        <family val="2"/>
      </rPr>
      <t>³</t>
    </r>
    <r>
      <rPr>
        <b/>
        <sz val="10"/>
        <color indexed="12"/>
        <rFont val="Arial Cyr"/>
        <family val="0"/>
      </rPr>
      <t>/ч</t>
    </r>
  </si>
  <si>
    <r>
      <t xml:space="preserve"> </t>
    </r>
    <r>
      <rPr>
        <b/>
        <sz val="10"/>
        <color indexed="12"/>
        <rFont val="Arial Cyr"/>
        <family val="0"/>
      </rPr>
      <t xml:space="preserve">                              Исполнил                  В.С. Гусаренко</t>
    </r>
  </si>
  <si>
    <r>
      <t xml:space="preserve">                 </t>
    </r>
    <r>
      <rPr>
        <sz val="10"/>
        <color indexed="53"/>
        <rFont val="Arial Cyr"/>
        <family val="0"/>
      </rPr>
      <t>( по детскому саду)</t>
    </r>
  </si>
  <si>
    <t>с.Первомайское Дрокиевского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</si>
</sst>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Narrow"/>
      <family val="2"/>
    </font>
    <font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i/>
      <sz val="8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3" fillId="0" borderId="0" xfId="0" applyFont="1" applyBorder="1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 wrapText="1"/>
    </xf>
    <xf numFmtId="2" fontId="2" fillId="34" borderId="28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 horizontal="center"/>
    </xf>
    <xf numFmtId="0" fontId="0" fillId="34" borderId="32" xfId="0" applyFill="1" applyBorder="1" applyAlignment="1">
      <alignment/>
    </xf>
    <xf numFmtId="2" fontId="0" fillId="34" borderId="23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1</xdr:col>
      <xdr:colOff>723900</xdr:colOff>
      <xdr:row>4</xdr:row>
      <xdr:rowOff>114300</xdr:rowOff>
    </xdr:to>
    <xdr:pic>
      <xdr:nvPicPr>
        <xdr:cNvPr id="1" name="Picture 1" descr="ts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5</xdr:col>
      <xdr:colOff>123825</xdr:colOff>
      <xdr:row>4</xdr:row>
      <xdr:rowOff>47625</xdr:rowOff>
    </xdr:to>
    <xdr:pic>
      <xdr:nvPicPr>
        <xdr:cNvPr id="2" name="Picture 2" descr="Эмблема под углом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9.25390625" style="0" customWidth="1"/>
    <col min="2" max="2" width="33.625" style="0" customWidth="1"/>
    <col min="3" max="3" width="11.00390625" style="0" customWidth="1"/>
    <col min="4" max="4" width="8.625" style="0" customWidth="1"/>
    <col min="5" max="5" width="13.375" style="0" customWidth="1"/>
    <col min="6" max="6" width="12.25390625" style="0" customWidth="1"/>
    <col min="7" max="7" width="13.625" style="0" bestFit="1" customWidth="1"/>
    <col min="8" max="8" width="12.00390625" style="0" customWidth="1"/>
    <col min="9" max="9" width="12.625" style="0" customWidth="1"/>
  </cols>
  <sheetData>
    <row r="2" spans="2:8" ht="15.75">
      <c r="B2" s="1" t="s">
        <v>9</v>
      </c>
      <c r="H2" s="5"/>
    </row>
    <row r="3" spans="2:8" ht="15.75">
      <c r="B3" t="s">
        <v>38</v>
      </c>
      <c r="C3" s="1" t="s">
        <v>6</v>
      </c>
      <c r="H3" s="5"/>
    </row>
    <row r="4" spans="1:8" ht="12.75">
      <c r="A4" t="s">
        <v>32</v>
      </c>
      <c r="C4" s="2" t="s">
        <v>39</v>
      </c>
      <c r="D4" s="5"/>
      <c r="H4" s="5" t="s">
        <v>5</v>
      </c>
    </row>
    <row r="5" spans="1:6" ht="13.5" thickBot="1">
      <c r="A5" s="6"/>
      <c r="B5" s="6"/>
      <c r="C5" s="25" t="s">
        <v>0</v>
      </c>
      <c r="D5" s="10"/>
      <c r="E5" s="9"/>
      <c r="F5" s="6"/>
    </row>
    <row r="6" spans="1:5" ht="26.25" customHeight="1" thickBot="1">
      <c r="A6" s="26" t="s">
        <v>35</v>
      </c>
      <c r="B6" s="32" t="s">
        <v>34</v>
      </c>
      <c r="C6" s="33" t="s">
        <v>3</v>
      </c>
      <c r="D6" s="34" t="s">
        <v>33</v>
      </c>
      <c r="E6" s="34"/>
    </row>
    <row r="7" spans="1:5" ht="13.5" thickBot="1">
      <c r="A7" s="27" t="s">
        <v>1</v>
      </c>
      <c r="B7" s="28"/>
      <c r="C7" s="29" t="s">
        <v>4</v>
      </c>
      <c r="D7" s="30" t="s">
        <v>8</v>
      </c>
      <c r="E7" s="31" t="s">
        <v>36</v>
      </c>
    </row>
    <row r="8" spans="1:5" ht="13.5" thickBot="1">
      <c r="A8" s="17">
        <v>1</v>
      </c>
      <c r="B8" s="15" t="s">
        <v>11</v>
      </c>
      <c r="C8" s="35">
        <v>3.2</v>
      </c>
      <c r="D8" s="23">
        <v>0</v>
      </c>
      <c r="E8" s="35">
        <f>C8*D8*860/8000/0.85</f>
        <v>0</v>
      </c>
    </row>
    <row r="9" spans="1:5" ht="13.5" thickBot="1">
      <c r="A9" s="18">
        <v>2</v>
      </c>
      <c r="B9" s="15" t="s">
        <v>12</v>
      </c>
      <c r="C9" s="36">
        <v>5.9</v>
      </c>
      <c r="D9" s="23">
        <v>0</v>
      </c>
      <c r="E9" s="36">
        <f>C9*D9*860/8000/0.85</f>
        <v>0</v>
      </c>
    </row>
    <row r="10" spans="1:5" ht="13.5" thickBot="1">
      <c r="A10" s="19">
        <v>3</v>
      </c>
      <c r="B10" s="15" t="s">
        <v>13</v>
      </c>
      <c r="C10" s="37">
        <v>7.5</v>
      </c>
      <c r="D10" s="23">
        <v>0</v>
      </c>
      <c r="E10" s="37">
        <f>C10*D10*860/8000/0.85</f>
        <v>0</v>
      </c>
    </row>
    <row r="11" spans="1:5" ht="12.75">
      <c r="A11" s="18" t="s">
        <v>2</v>
      </c>
      <c r="B11" s="15" t="s">
        <v>14</v>
      </c>
      <c r="C11" s="36">
        <v>9.5</v>
      </c>
      <c r="D11" s="23">
        <v>4</v>
      </c>
      <c r="E11" s="36">
        <f>C11*D11*860/8000/0.85</f>
        <v>4.805882352941176</v>
      </c>
    </row>
    <row r="12" spans="1:5" ht="12.75">
      <c r="A12" s="19">
        <v>5</v>
      </c>
      <c r="B12" s="7" t="s">
        <v>15</v>
      </c>
      <c r="C12" s="37">
        <v>9</v>
      </c>
      <c r="D12" s="23">
        <v>1</v>
      </c>
      <c r="E12" s="44">
        <f>C12*D12*860/8000/0.8</f>
        <v>1.2093749999999999</v>
      </c>
    </row>
    <row r="13" spans="1:5" ht="12.75">
      <c r="A13" s="18">
        <v>6</v>
      </c>
      <c r="B13" s="7" t="s">
        <v>16</v>
      </c>
      <c r="C13" s="36">
        <v>16</v>
      </c>
      <c r="D13" s="23">
        <v>0</v>
      </c>
      <c r="E13" s="36">
        <f>C13*D13*860/8000/0.8</f>
        <v>0</v>
      </c>
    </row>
    <row r="14" spans="1:5" ht="12.75">
      <c r="A14" s="19">
        <v>7</v>
      </c>
      <c r="B14" s="7" t="s">
        <v>17</v>
      </c>
      <c r="C14" s="37">
        <v>16</v>
      </c>
      <c r="D14" s="23">
        <v>0</v>
      </c>
      <c r="E14" s="37">
        <f>C14*D14*860/8000/0.85</f>
        <v>0</v>
      </c>
    </row>
    <row r="15" spans="1:5" ht="12.75">
      <c r="A15" s="18">
        <v>8</v>
      </c>
      <c r="B15" s="16" t="s">
        <v>18</v>
      </c>
      <c r="C15" s="36">
        <v>18</v>
      </c>
      <c r="D15" s="23">
        <v>0</v>
      </c>
      <c r="E15" s="36">
        <f>C15*D15*860/8000/0.85</f>
        <v>0</v>
      </c>
    </row>
    <row r="16" spans="1:5" ht="12.75">
      <c r="A16" s="19">
        <v>9</v>
      </c>
      <c r="B16" s="16" t="s">
        <v>19</v>
      </c>
      <c r="C16" s="37">
        <v>23</v>
      </c>
      <c r="D16" s="23">
        <v>0</v>
      </c>
      <c r="E16" s="44">
        <f>C16*D16*860/8000/0.85</f>
        <v>0</v>
      </c>
    </row>
    <row r="17" spans="1:5" ht="12.75">
      <c r="A17" s="18">
        <v>10</v>
      </c>
      <c r="B17" s="16" t="s">
        <v>20</v>
      </c>
      <c r="C17" s="36">
        <v>2.5</v>
      </c>
      <c r="D17" s="23">
        <v>0</v>
      </c>
      <c r="E17" s="36">
        <f aca="true" t="shared" si="0" ref="E17:E22">C17*D17*860/8000/0.92</f>
        <v>0</v>
      </c>
    </row>
    <row r="18" spans="1:5" ht="12.75">
      <c r="A18" s="19">
        <v>11</v>
      </c>
      <c r="B18" s="16" t="s">
        <v>21</v>
      </c>
      <c r="C18" s="37">
        <v>3.5</v>
      </c>
      <c r="D18" s="23">
        <v>0</v>
      </c>
      <c r="E18" s="37">
        <f t="shared" si="0"/>
        <v>0</v>
      </c>
    </row>
    <row r="19" spans="1:5" ht="12.75">
      <c r="A19" s="18">
        <v>12</v>
      </c>
      <c r="B19" s="16" t="s">
        <v>22</v>
      </c>
      <c r="C19" s="36">
        <v>5.5</v>
      </c>
      <c r="D19" s="23">
        <v>0</v>
      </c>
      <c r="E19" s="36">
        <f t="shared" si="0"/>
        <v>0</v>
      </c>
    </row>
    <row r="20" spans="1:5" ht="12.75">
      <c r="A20" s="19">
        <v>13</v>
      </c>
      <c r="B20" s="16" t="s">
        <v>23</v>
      </c>
      <c r="C20" s="37">
        <v>7</v>
      </c>
      <c r="D20" s="23">
        <v>0</v>
      </c>
      <c r="E20" s="44">
        <f t="shared" si="0"/>
        <v>0</v>
      </c>
    </row>
    <row r="21" spans="1:5" ht="12.75">
      <c r="A21" s="18">
        <v>14</v>
      </c>
      <c r="B21" s="16" t="s">
        <v>24</v>
      </c>
      <c r="C21" s="36">
        <v>23.3</v>
      </c>
      <c r="D21" s="23">
        <v>0</v>
      </c>
      <c r="E21" s="36">
        <f t="shared" si="0"/>
        <v>0</v>
      </c>
    </row>
    <row r="22" spans="1:5" ht="12.75">
      <c r="A22" s="19">
        <v>15</v>
      </c>
      <c r="B22" s="16" t="s">
        <v>25</v>
      </c>
      <c r="C22" s="37">
        <v>26.3</v>
      </c>
      <c r="D22" s="23">
        <v>0</v>
      </c>
      <c r="E22" s="37">
        <f t="shared" si="0"/>
        <v>0</v>
      </c>
    </row>
    <row r="23" spans="1:5" ht="12.75">
      <c r="A23" s="18">
        <v>16</v>
      </c>
      <c r="B23" s="16" t="s">
        <v>26</v>
      </c>
      <c r="C23" s="36">
        <v>7</v>
      </c>
      <c r="D23" s="23">
        <v>0</v>
      </c>
      <c r="E23" s="36">
        <f>C23*D23*860/8000/0.85</f>
        <v>0</v>
      </c>
    </row>
    <row r="24" spans="1:5" ht="12.75">
      <c r="A24" s="19">
        <v>17</v>
      </c>
      <c r="B24" s="7" t="s">
        <v>27</v>
      </c>
      <c r="C24" s="37">
        <v>12</v>
      </c>
      <c r="D24" s="23">
        <v>1</v>
      </c>
      <c r="E24" s="44">
        <f>C24*D24*860/8000/0.85</f>
        <v>1.5176470588235296</v>
      </c>
    </row>
    <row r="25" spans="1:5" ht="12.75">
      <c r="A25" s="18">
        <v>18</v>
      </c>
      <c r="B25" s="16" t="s">
        <v>28</v>
      </c>
      <c r="C25" s="36">
        <v>5.9</v>
      </c>
      <c r="D25" s="23">
        <v>0</v>
      </c>
      <c r="E25" s="45">
        <f>C25*D25*860/8000/0.85</f>
        <v>0</v>
      </c>
    </row>
    <row r="26" spans="1:5" ht="12.75">
      <c r="A26" s="19">
        <v>19</v>
      </c>
      <c r="B26" s="7" t="s">
        <v>29</v>
      </c>
      <c r="C26" s="37">
        <v>8</v>
      </c>
      <c r="D26" s="23">
        <v>0</v>
      </c>
      <c r="E26" s="37">
        <f>C26*D26*860/8000/0.85</f>
        <v>0</v>
      </c>
    </row>
    <row r="27" spans="1:5" ht="12.75">
      <c r="A27" s="18">
        <v>20</v>
      </c>
      <c r="B27" s="16" t="s">
        <v>31</v>
      </c>
      <c r="C27" s="36">
        <v>28</v>
      </c>
      <c r="D27" s="22">
        <v>0</v>
      </c>
      <c r="E27" s="36">
        <f>C27*D27*860/8000/0.85</f>
        <v>0</v>
      </c>
    </row>
    <row r="28" spans="1:5" ht="13.5" thickBot="1">
      <c r="A28" s="20">
        <v>21</v>
      </c>
      <c r="B28" s="14" t="s">
        <v>30</v>
      </c>
      <c r="C28" s="38">
        <v>0</v>
      </c>
      <c r="D28" s="24">
        <v>0</v>
      </c>
      <c r="E28" s="46">
        <f>C28*D28*860/8000/0.7/1000</f>
        <v>0</v>
      </c>
    </row>
    <row r="29" spans="1:5" ht="12" customHeight="1" hidden="1" thickBot="1">
      <c r="A29" s="21"/>
      <c r="B29" s="7"/>
      <c r="C29" s="12"/>
      <c r="D29" s="4"/>
      <c r="E29" s="3"/>
    </row>
    <row r="30" spans="1:5" ht="13.5" hidden="1" thickBot="1">
      <c r="A30" s="21"/>
      <c r="B30" s="7"/>
      <c r="C30" s="13"/>
      <c r="D30" s="4"/>
      <c r="E30" s="3"/>
    </row>
    <row r="31" spans="1:5" ht="13.5" hidden="1" thickBot="1">
      <c r="A31" s="21"/>
      <c r="B31" s="7"/>
      <c r="C31" s="13"/>
      <c r="D31" s="4"/>
      <c r="E31" s="3"/>
    </row>
    <row r="32" spans="1:5" ht="13.5" hidden="1" thickBot="1">
      <c r="A32" s="21"/>
      <c r="B32" s="7"/>
      <c r="C32" s="13"/>
      <c r="D32" s="4"/>
      <c r="E32" s="3"/>
    </row>
    <row r="33" spans="1:5" ht="13.5" hidden="1" thickBot="1">
      <c r="A33" s="21"/>
      <c r="B33" s="14"/>
      <c r="C33" s="13"/>
      <c r="D33" s="11" t="s">
        <v>10</v>
      </c>
      <c r="E33" s="3"/>
    </row>
    <row r="34" spans="1:5" ht="13.5" thickBot="1">
      <c r="A34" s="43"/>
      <c r="B34" s="40" t="s">
        <v>7</v>
      </c>
      <c r="C34" s="41"/>
      <c r="D34" s="42">
        <f>SUM(D8:D33)</f>
        <v>6</v>
      </c>
      <c r="E34" s="39">
        <f>SUM(E8:E33)</f>
        <v>7.532904411764705</v>
      </c>
    </row>
    <row r="35" spans="2:3" ht="12.75">
      <c r="B35" s="5" t="s">
        <v>6</v>
      </c>
      <c r="C35" s="5"/>
    </row>
    <row r="36" spans="4:6" ht="12.75">
      <c r="D36" s="5"/>
      <c r="E36" s="5"/>
      <c r="F36" s="5"/>
    </row>
    <row r="37" spans="2:6" ht="12.75">
      <c r="B37" s="5" t="s">
        <v>37</v>
      </c>
      <c r="C37" s="5"/>
      <c r="D37" s="5"/>
      <c r="E37" s="5"/>
      <c r="F37" s="5"/>
    </row>
    <row r="38" spans="3:6" ht="12.75">
      <c r="C38" s="5"/>
      <c r="E38" s="5"/>
      <c r="F38" s="5"/>
    </row>
    <row r="63" ht="13.5">
      <c r="Q63" s="8" t="s"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ELISEI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Gusarenco</dc:creator>
  <cp:keywords/>
  <dc:description/>
  <cp:lastModifiedBy>Victor</cp:lastModifiedBy>
  <cp:lastPrinted>2008-07-21T10:46:55Z</cp:lastPrinted>
  <dcterms:created xsi:type="dcterms:W3CDTF">2006-05-08T06:05:38Z</dcterms:created>
  <dcterms:modified xsi:type="dcterms:W3CDTF">2008-08-18T08:57:50Z</dcterms:modified>
  <cp:category/>
  <cp:version/>
  <cp:contentType/>
  <cp:contentStatus/>
</cp:coreProperties>
</file>